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ewertung" sheetId="1" state="visible" r:id="rId1"/>
    <sheet name="Gewichtung" sheetId="2" state="visible" r:id="rId2"/>
    <sheet name="Hinweise"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13">
    <font>
      <name val="Calibri"/>
      <family val="2"/>
      <color theme="1"/>
      <sz val="11"/>
      <scheme val="minor"/>
    </font>
    <font>
      <name val="Arial"/>
      <b val="1"/>
      <sz val="13"/>
    </font>
    <font>
      <name val="Arial"/>
      <color rgb="00595959"/>
      <sz val="9"/>
    </font>
    <font>
      <name val="Arial"/>
      <i val="1"/>
      <color rgb="00595959"/>
      <sz val="9"/>
    </font>
    <font>
      <name val="Arial"/>
      <b val="1"/>
      <sz val="10"/>
    </font>
    <font>
      <name val="Arial"/>
      <sz val="10"/>
    </font>
    <font>
      <name val="Arial"/>
      <sz val="9"/>
    </font>
    <font>
      <name val="Arial"/>
      <color rgb="00808080"/>
      <sz val="9"/>
    </font>
    <font>
      <name val="Arial"/>
      <b val="1"/>
      <color rgb="00000000"/>
      <sz val="13"/>
    </font>
    <font>
      <name val="Arial"/>
      <b val="1"/>
      <color rgb="00000000"/>
      <sz val="11"/>
    </font>
    <font>
      <name val="Arial"/>
      <b val="1"/>
      <color rgb="00000000"/>
      <sz val="10"/>
    </font>
    <font>
      <name val="Arial"/>
      <color rgb="00000000"/>
      <sz val="9"/>
    </font>
    <font>
      <name val="Arial"/>
      <color rgb="00000000"/>
      <sz val="10"/>
    </font>
  </fonts>
  <fills count="4">
    <fill>
      <patternFill/>
    </fill>
    <fill>
      <patternFill patternType="gray125"/>
    </fill>
    <fill>
      <patternFill patternType="solid">
        <fgColor rgb="00F2F2F2"/>
      </patternFill>
    </fill>
    <fill>
      <patternFill patternType="solid">
        <fgColor rgb="00FFF9DB"/>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2" borderId="1" applyAlignment="1" pivotButton="0" quotePrefix="0" xfId="0">
      <alignment vertical="center"/>
    </xf>
    <xf numFmtId="0" fontId="4" fillId="2" borderId="1" pivotButton="0" quotePrefix="0" xfId="0"/>
    <xf numFmtId="0" fontId="0" fillId="2" borderId="1" pivotButton="0" quotePrefix="0" xfId="0"/>
    <xf numFmtId="0" fontId="5" fillId="0" borderId="1" applyAlignment="1" pivotButton="0" quotePrefix="0" xfId="0">
      <alignment vertical="top" wrapText="1"/>
    </xf>
    <xf numFmtId="0" fontId="5" fillId="3" borderId="1" applyAlignment="1" pivotButton="0" quotePrefix="0" xfId="0">
      <alignment horizontal="center" vertical="top"/>
    </xf>
    <xf numFmtId="0" fontId="6" fillId="3" borderId="1" applyAlignment="1" pivotButton="0" quotePrefix="0" xfId="0">
      <alignment vertical="top" wrapText="1"/>
    </xf>
    <xf numFmtId="0" fontId="7" fillId="0" borderId="0" pivotButton="0" quotePrefix="0" xfId="0"/>
    <xf numFmtId="0" fontId="3" fillId="0" borderId="0" applyAlignment="1" pivotButton="0" quotePrefix="0" xfId="0">
      <alignment vertical="top" wrapText="1"/>
    </xf>
    <xf numFmtId="0" fontId="5" fillId="0" borderId="1" pivotButton="0" quotePrefix="0" xfId="0"/>
    <xf numFmtId="9" fontId="5" fillId="3" borderId="1" pivotButton="0" quotePrefix="0" xfId="0"/>
    <xf numFmtId="164" fontId="5" fillId="0" borderId="1" pivotButton="0" quotePrefix="0" xfId="0"/>
    <xf numFmtId="0" fontId="4" fillId="0" borderId="1" pivotButton="0" quotePrefix="0" xfId="0"/>
    <xf numFmtId="9" fontId="4" fillId="0" borderId="1" pivotButton="0" quotePrefix="0" xfId="0"/>
    <xf numFmtId="0" fontId="0" fillId="0" borderId="1" pivotButton="0" quotePrefix="0" xfId="0"/>
    <xf numFmtId="2" fontId="4" fillId="2" borderId="1" pivotButton="0" quotePrefix="0" xfId="0"/>
    <xf numFmtId="0" fontId="2" fillId="0" borderId="0" pivotButton="0" quotePrefix="0" xfId="0"/>
    <xf numFmtId="0" fontId="8" fillId="0" borderId="0" applyAlignment="1" pivotButton="0" quotePrefix="0" xfId="0">
      <alignment vertical="top" wrapText="1"/>
    </xf>
    <xf numFmtId="0" fontId="9" fillId="0" borderId="0" applyAlignment="1" pivotButton="0" quotePrefix="0" xfId="0">
      <alignment vertical="top" wrapText="1"/>
    </xf>
    <xf numFmtId="0" fontId="10" fillId="0" borderId="0" applyAlignment="1" pivotButton="0" quotePrefix="0" xfId="0">
      <alignment vertical="top" wrapText="1"/>
    </xf>
    <xf numFmtId="0" fontId="11" fillId="0" borderId="0" applyAlignment="1" pivotButton="0" quotePrefix="0" xfId="0">
      <alignment vertical="top" wrapText="1"/>
    </xf>
    <xf numFmtId="0" fontId="12" fillId="0"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3"/>
  <sheetViews>
    <sheetView showGridLines="0" workbookViewId="0">
      <pane ySplit="5" topLeftCell="A6" activePane="bottomLeft" state="frozen"/>
      <selection pane="bottomLeft" activeCell="A1" sqref="A1"/>
    </sheetView>
  </sheetViews>
  <sheetFormatPr baseColWidth="8" defaultRowHeight="15"/>
  <cols>
    <col width="72" customWidth="1" min="1" max="1"/>
    <col width="14" customWidth="1" min="2" max="2"/>
    <col width="10" customWidth="1" min="3" max="3"/>
    <col width="10" customWidth="1" min="4" max="4"/>
    <col width="10" customWidth="1" min="5" max="5"/>
    <col width="42" customWidth="1" min="6" max="6"/>
  </cols>
  <sheetData>
    <row r="1">
      <c r="A1" s="1" t="inlineStr">
        <is>
          <t>Anforderungskatalog Kulturbetrieb — Bewertungsraster</t>
        </is>
      </c>
    </row>
    <row r="2" ht="28" customHeight="1">
      <c r="A2" s="2" t="inlineStr">
        <is>
          <t>Ausfüllen (hell hinterlegte Zellen): Einstufung je Kriterium per Dropdown (K.o. / wichtig / wünschenswert), Anbieter 1–3 mit 0 (nicht erfüllt) bis 5 (voll erfüllt) bewerten, Notiz frei. Gewichteter Score je Anbieter: Blatt „Gewichtung“.</t>
        </is>
      </c>
    </row>
    <row r="3">
      <c r="A3" s="3" t="inlineStr">
        <is>
          <t>Beispiel für eine ausgefüllte Zeile: Einstufung „K.o.“ · Anbieter 1 = 4 · Anbieter 2 = 2 · Notiz „in Demo am 12.09. gezeigt, Konflikterkennung nur je Raum“.</t>
        </is>
      </c>
    </row>
    <row r="5">
      <c r="A5" s="4" t="inlineStr">
        <is>
          <t>Kriterium</t>
        </is>
      </c>
      <c r="B5" s="4" t="inlineStr">
        <is>
          <t>Einstufung</t>
        </is>
      </c>
      <c r="C5" s="4" t="inlineStr">
        <is>
          <t>Anbieter 1</t>
        </is>
      </c>
      <c r="D5" s="4" t="inlineStr">
        <is>
          <t>Anbieter 2</t>
        </is>
      </c>
      <c r="E5" s="4" t="inlineStr">
        <is>
          <t>Anbieter 3</t>
        </is>
      </c>
      <c r="F5" s="4" t="inlineStr">
        <is>
          <t>Notiz</t>
        </is>
      </c>
    </row>
    <row r="6">
      <c r="A6" s="5" t="inlineStr">
        <is>
          <t>A · Funktionale Passung</t>
        </is>
      </c>
      <c r="B6" s="6" t="n"/>
      <c r="C6" s="6" t="n"/>
      <c r="D6" s="6" t="n"/>
      <c r="E6" s="6" t="n"/>
      <c r="F6" s="6" t="n"/>
    </row>
    <row r="7">
      <c r="A7" s="7" t="inlineStr">
        <is>
          <t>Bildet das System parallele Produktionen über dieselben Räume und Personen ab, inklusive Konflikterkennung?</t>
        </is>
      </c>
      <c r="B7" s="8" t="n"/>
      <c r="C7" s="8" t="n"/>
      <c r="D7" s="8" t="n"/>
      <c r="E7" s="8" t="n"/>
      <c r="F7" s="9" t="n"/>
    </row>
    <row r="8">
      <c r="A8" s="7" t="inlineStr">
        <is>
          <t>Lassen sich vorläufige und verbindliche Planungsstände unterscheiden?</t>
        </is>
      </c>
      <c r="B8" s="8" t="n"/>
      <c r="C8" s="8" t="n"/>
      <c r="D8" s="8" t="n"/>
      <c r="E8" s="8" t="n"/>
      <c r="F8" s="9" t="n"/>
    </row>
    <row r="9">
      <c r="A9" s="7" t="inlineStr">
        <is>
          <t>Kennt die Dienstplanung Gewerke, Qualifikationen und Arbeitszeitmodelle — oder nur Schichten?</t>
        </is>
      </c>
      <c r="B9" s="8" t="n"/>
      <c r="C9" s="8" t="n"/>
      <c r="D9" s="8" t="n"/>
      <c r="E9" s="8" t="n"/>
      <c r="F9" s="9" t="n"/>
    </row>
    <row r="10">
      <c r="A10" s="7" t="inlineStr">
        <is>
          <t>Sind Tarifregeln konfigurierbar, oder sind sie fest einprogrammiert?</t>
        </is>
      </c>
      <c r="B10" s="8" t="n"/>
      <c r="C10" s="8" t="n"/>
      <c r="D10" s="8" t="n"/>
      <c r="E10" s="8" t="n"/>
      <c r="F10" s="9" t="n"/>
    </row>
    <row r="11">
      <c r="A11" s="7" t="inlineStr">
        <is>
          <t>Deckt das System Inventar und Fundus mit Zeitbezug ab (Verfügbarkeit im Zeitraum, nicht nur Bestand)?</t>
        </is>
      </c>
      <c r="B11" s="8" t="n"/>
      <c r="C11" s="8" t="n"/>
      <c r="D11" s="8" t="n"/>
      <c r="E11" s="8" t="n"/>
      <c r="F11" s="9" t="n"/>
    </row>
    <row r="12">
      <c r="A12" s="7" t="inlineStr">
        <is>
          <t>Können Drittmittel und Förderquellen projektübergreifend zugeordnet und ausgewertet werden?</t>
        </is>
      </c>
      <c r="B12" s="8" t="n"/>
      <c r="C12" s="8" t="n"/>
      <c r="D12" s="8" t="n"/>
      <c r="E12" s="8" t="n"/>
      <c r="F12" s="9" t="n"/>
    </row>
    <row r="13">
      <c r="A13" s="7" t="inlineStr">
        <is>
          <t>Erzeugt das System die Berichte, die euer Träger tatsächlich verlangt — oder nur solche, die gut aussehen?</t>
        </is>
      </c>
      <c r="B13" s="8" t="n"/>
      <c r="C13" s="8" t="n"/>
      <c r="D13" s="8" t="n"/>
      <c r="E13" s="8" t="n"/>
      <c r="F13" s="9" t="n"/>
    </row>
    <row r="14">
      <c r="A14" s="5" t="inlineStr">
        <is>
          <t>B · Datenhoheit und Betrieb</t>
        </is>
      </c>
      <c r="B14" s="6" t="n"/>
      <c r="C14" s="6" t="n"/>
      <c r="D14" s="6" t="n"/>
      <c r="E14" s="6" t="n"/>
      <c r="F14" s="6" t="n"/>
    </row>
    <row r="15">
      <c r="A15" s="7" t="inlineStr">
        <is>
          <t>Wo liegen die Daten physisch, und wer entscheidet darüber?</t>
        </is>
      </c>
      <c r="B15" s="8" t="n"/>
      <c r="C15" s="8" t="n"/>
      <c r="D15" s="8" t="n"/>
      <c r="E15" s="8" t="n"/>
      <c r="F15" s="9" t="n"/>
    </row>
    <row r="16">
      <c r="A16" s="7" t="inlineStr">
        <is>
          <t>Ist ein Betrieb auf eigener Infrastruktur oder im geschlossenen Intranet möglich?</t>
        </is>
      </c>
      <c r="B16" s="8" t="n"/>
      <c r="C16" s="8" t="n"/>
      <c r="D16" s="8" t="n"/>
      <c r="E16" s="8" t="n"/>
      <c r="F16" s="9" t="n"/>
    </row>
    <row r="17">
      <c r="A17" s="7" t="inlineStr">
        <is>
          <t>Liegt ein belastbarer AV-Vertrag vor, und wie ist der Umgang mit Personaldaten geregelt?</t>
        </is>
      </c>
      <c r="B17" s="8" t="n"/>
      <c r="C17" s="8" t="n"/>
      <c r="D17" s="8" t="n"/>
      <c r="E17" s="8" t="n"/>
      <c r="F17" s="9" t="n"/>
    </row>
    <row r="18">
      <c r="A18" s="7" t="inlineStr">
        <is>
          <t>Wie granular sind Zugriffsrechte — bis auf Bereichs-, Feld- oder Dokumentenebene?</t>
        </is>
      </c>
      <c r="B18" s="8" t="n"/>
      <c r="C18" s="8" t="n"/>
      <c r="D18" s="8" t="n"/>
      <c r="E18" s="8" t="n"/>
      <c r="F18" s="9" t="n"/>
    </row>
    <row r="19">
      <c r="A19" s="7" t="inlineStr">
        <is>
          <t>Wer verantwortet Backups, in welcher Frequenz, mit welcher getesteten Wiederherstellung?</t>
        </is>
      </c>
      <c r="B19" s="8" t="n"/>
      <c r="C19" s="8" t="n"/>
      <c r="D19" s="8" t="n"/>
      <c r="E19" s="8" t="n"/>
      <c r="F19" s="9" t="n"/>
    </row>
    <row r="20">
      <c r="A20" s="5" t="inlineStr">
        <is>
          <t>C · Exit und Portabilität</t>
        </is>
      </c>
      <c r="B20" s="6" t="n"/>
      <c r="C20" s="6" t="n"/>
      <c r="D20" s="6" t="n"/>
      <c r="E20" s="6" t="n"/>
      <c r="F20" s="6" t="n"/>
    </row>
    <row r="21">
      <c r="A21" s="7" t="inlineStr">
        <is>
          <t>In welchem Format bekommt ihr eure Daten heraus, wenn ihr kündigt (inkl. Verknüpfungen, Historien, Anhänge)?</t>
        </is>
      </c>
      <c r="B21" s="8" t="n"/>
      <c r="C21" s="8" t="n"/>
      <c r="D21" s="8" t="n"/>
      <c r="E21" s="8" t="n"/>
      <c r="F21" s="9" t="n"/>
    </row>
    <row r="22">
      <c r="A22" s="7" t="inlineStr">
        <is>
          <t>Gibt es eine offene Schnittstelle, oder ist jeder Datenzugriff ein kostenpflichtiger Vorgang?</t>
        </is>
      </c>
      <c r="B22" s="8" t="n"/>
      <c r="C22" s="8" t="n"/>
      <c r="D22" s="8" t="n"/>
      <c r="E22" s="8" t="n"/>
      <c r="F22" s="9" t="n"/>
    </row>
    <row r="23">
      <c r="A23" s="7" t="inlineStr">
        <is>
          <t>Was passiert bei Produkteinstellung, Verkauf oder Insolvenz des Anbieters — Escrow oder offener Quellcode?</t>
        </is>
      </c>
      <c r="B23" s="8" t="n"/>
      <c r="C23" s="8" t="n"/>
      <c r="D23" s="8" t="n"/>
      <c r="E23" s="8" t="n"/>
      <c r="F23" s="9" t="n"/>
    </row>
    <row r="24">
      <c r="A24" s="7" t="inlineStr">
        <is>
          <t>Wem gehört die Konfiguration, die ihr über Jahre aufbaut — Vorlagen, Felder, Rollen, Workflows?</t>
        </is>
      </c>
      <c r="B24" s="8" t="n"/>
      <c r="C24" s="8" t="n"/>
      <c r="D24" s="8" t="n"/>
      <c r="E24" s="8" t="n"/>
      <c r="F24" s="9" t="n"/>
    </row>
    <row r="25">
      <c r="A25" s="5" t="inlineStr">
        <is>
          <t>D · Lizenz- und Kostenmodell</t>
        </is>
      </c>
      <c r="B25" s="6" t="n"/>
      <c r="C25" s="6" t="n"/>
      <c r="D25" s="6" t="n"/>
      <c r="E25" s="6" t="n"/>
      <c r="F25" s="6" t="n"/>
    </row>
    <row r="26">
      <c r="A26" s="7" t="inlineStr">
        <is>
          <t>Was kostet das System über fünf Jahre — Lizenz, Betrieb, Support, Schulung, Weiterentwicklung, Migration?</t>
        </is>
      </c>
      <c r="B26" s="8" t="n"/>
      <c r="C26" s="8" t="n"/>
      <c r="D26" s="8" t="n"/>
      <c r="E26" s="8" t="n"/>
      <c r="F26" s="9" t="n"/>
    </row>
    <row r="27">
      <c r="A27" s="7" t="inlineStr">
        <is>
          <t>Wie skalieren die Kosten mit Nutzerzahl, Modulen und Datenvolumen?</t>
        </is>
      </c>
      <c r="B27" s="8" t="n"/>
      <c r="C27" s="8" t="n"/>
      <c r="D27" s="8" t="n"/>
      <c r="E27" s="8" t="n"/>
      <c r="F27" s="9" t="n"/>
    </row>
    <row r="28">
      <c r="A28" s="7" t="inlineStr">
        <is>
          <t>Kostet die Erweiterung um einen weiteren Bereich eine Nachlizenzierung — und in welcher Höhe?</t>
        </is>
      </c>
      <c r="B28" s="8" t="n"/>
      <c r="C28" s="8" t="n"/>
      <c r="D28" s="8" t="n"/>
      <c r="E28" s="8" t="n"/>
      <c r="F28" s="9" t="n"/>
    </row>
    <row r="29">
      <c r="A29" s="7" t="inlineStr">
        <is>
          <t>Was kostet eine individuelle Weiterentwicklung, und wem gehört das Ergebnis anschließend?</t>
        </is>
      </c>
      <c r="B29" s="8" t="n"/>
      <c r="C29" s="8" t="n"/>
      <c r="D29" s="8" t="n"/>
      <c r="E29" s="8" t="n"/>
      <c r="F29" s="9" t="n"/>
    </row>
    <row r="30">
      <c r="A30" s="7" t="inlineStr">
        <is>
          <t>Sind Preiserhöhungen vertraglich begrenzt?</t>
        </is>
      </c>
      <c r="B30" s="8" t="n"/>
      <c r="C30" s="8" t="n"/>
      <c r="D30" s="8" t="n"/>
      <c r="E30" s="8" t="n"/>
      <c r="F30" s="9" t="n"/>
    </row>
    <row r="31">
      <c r="A31" s="5" t="inlineStr">
        <is>
          <t>E · Anpassbarkeit</t>
        </is>
      </c>
      <c r="B31" s="6" t="n"/>
      <c r="C31" s="6" t="n"/>
      <c r="D31" s="6" t="n"/>
      <c r="E31" s="6" t="n"/>
      <c r="F31" s="6" t="n"/>
    </row>
    <row r="32">
      <c r="A32" s="7" t="inlineStr">
        <is>
          <t>Was lässt sich ohne Anbieter ändern — eigene Felder, Vorlagen, Rollen, Workflows?</t>
        </is>
      </c>
      <c r="B32" s="8" t="n"/>
      <c r="C32" s="8" t="n"/>
      <c r="D32" s="8" t="n"/>
      <c r="E32" s="8" t="n"/>
      <c r="F32" s="9" t="n"/>
    </row>
    <row r="33">
      <c r="A33" s="7" t="inlineStr">
        <is>
          <t>Was erfordert zwingend Custom Code, und wie wirkt sich das auf spätere Updates aus?</t>
        </is>
      </c>
      <c r="B33" s="8" t="n"/>
      <c r="C33" s="8" t="n"/>
      <c r="D33" s="8" t="n"/>
      <c r="E33" s="8" t="n"/>
      <c r="F33" s="9" t="n"/>
    </row>
    <row r="34">
      <c r="A34" s="7" t="inlineStr">
        <is>
          <t>Wie kommen eure Anforderungen in die Produkt-Roadmap (Anwendergremium, Community, Vertragsgröße)?</t>
        </is>
      </c>
      <c r="B34" s="8" t="n"/>
      <c r="C34" s="8" t="n"/>
      <c r="D34" s="8" t="n"/>
      <c r="E34" s="8" t="n"/>
      <c r="F34" s="9" t="n"/>
    </row>
    <row r="35">
      <c r="A35" s="7" t="inlineStr">
        <is>
          <t>Können sich mehrere Häuser zusammentun, um eine Entwicklung gemeinsam zu finanzieren?</t>
        </is>
      </c>
      <c r="B35" s="8" t="n"/>
      <c r="C35" s="8" t="n"/>
      <c r="D35" s="8" t="n"/>
      <c r="E35" s="8" t="n"/>
      <c r="F35" s="9" t="n"/>
    </row>
    <row r="36">
      <c r="A36" s="5" t="inlineStr">
        <is>
          <t>F · Einführung und Migration</t>
        </is>
      </c>
      <c r="B36" s="6" t="n"/>
      <c r="C36" s="6" t="n"/>
      <c r="D36" s="6" t="n"/>
      <c r="E36" s="6" t="n"/>
      <c r="F36" s="6" t="n"/>
    </row>
    <row r="37">
      <c r="A37" s="7" t="inlineStr">
        <is>
          <t>Wie sieht ein realistischer Zeitplan aus — und deckt er sich mit eurer Spielzeitplanung?</t>
        </is>
      </c>
      <c r="B37" s="8" t="n"/>
      <c r="C37" s="8" t="n"/>
      <c r="D37" s="8" t="n"/>
      <c r="E37" s="8" t="n"/>
      <c r="F37" s="9" t="n"/>
    </row>
    <row r="38">
      <c r="A38" s="7" t="inlineStr">
        <is>
          <t>Welche Altdaten werden übernommen, welche nicht, und wer prüft die Qualität?</t>
        </is>
      </c>
      <c r="B38" s="8" t="n"/>
      <c r="C38" s="8" t="n"/>
      <c r="D38" s="8" t="n"/>
      <c r="E38" s="8" t="n"/>
      <c r="F38" s="9" t="n"/>
    </row>
    <row r="39">
      <c r="A39" s="7" t="inlineStr">
        <is>
          <t>Wie viel interne Arbeitszeit kalkuliert der Anbieter für euer Team ein?</t>
        </is>
      </c>
      <c r="B39" s="8" t="n"/>
      <c r="C39" s="8" t="n"/>
      <c r="D39" s="8" t="n"/>
      <c r="E39" s="8" t="n"/>
      <c r="F39" s="9" t="n"/>
    </row>
    <row r="40">
      <c r="A40" s="7" t="inlineStr">
        <is>
          <t>Gibt es Schulungen für Key-User*innen, und wer trägt danach die interne Multiplikation?</t>
        </is>
      </c>
      <c r="B40" s="8" t="n"/>
      <c r="C40" s="8" t="n"/>
      <c r="D40" s="8" t="n"/>
      <c r="E40" s="8" t="n"/>
      <c r="F40" s="9" t="n"/>
    </row>
    <row r="41">
      <c r="A41" s="5" t="inlineStr">
        <is>
          <t>G · Anbieter und Support</t>
        </is>
      </c>
      <c r="B41" s="6" t="n"/>
      <c r="C41" s="6" t="n"/>
      <c r="D41" s="6" t="n"/>
      <c r="E41" s="6" t="n"/>
      <c r="F41" s="6" t="n"/>
    </row>
    <row r="42">
      <c r="A42" s="7" t="inlineStr">
        <is>
          <t>Wie viele vergleichbare Häuser setzen das System ein — vergleichbar in Größe, Sparte und Betriebsform?</t>
        </is>
      </c>
      <c r="B42" s="8" t="n"/>
      <c r="C42" s="8" t="n"/>
      <c r="D42" s="8" t="n"/>
      <c r="E42" s="8" t="n"/>
      <c r="F42" s="9" t="n"/>
    </row>
    <row r="43">
      <c r="A43" s="7" t="inlineStr">
        <is>
          <t>Sind Referenzgespräche direkt mit Anwender*innen möglich, ohne Anbieter im Raum?</t>
        </is>
      </c>
      <c r="B43" s="8" t="n"/>
      <c r="C43" s="8" t="n"/>
      <c r="D43" s="8" t="n"/>
      <c r="E43" s="8" t="n"/>
      <c r="F43" s="9" t="n"/>
    </row>
    <row r="44">
      <c r="A44" s="7" t="inlineStr">
        <is>
          <t>Welche Reaktionszeiten sind vertraglich zugesichert, und was passiert am Vorstellungsabend um 19:30 Uhr?</t>
        </is>
      </c>
      <c r="B44" s="8" t="n"/>
      <c r="C44" s="8" t="n"/>
      <c r="D44" s="8" t="n"/>
      <c r="E44" s="8" t="n"/>
      <c r="F44" s="9" t="n"/>
    </row>
    <row r="45">
      <c r="A45" s="7" t="inlineStr">
        <is>
          <t>Wie groß ist das Team hinter dem Produkt — und wie abhängig ist das System von einzelnen Personen?</t>
        </is>
      </c>
      <c r="B45" s="8" t="n"/>
      <c r="C45" s="8" t="n"/>
      <c r="D45" s="8" t="n"/>
      <c r="E45" s="8" t="n"/>
      <c r="F45" s="9" t="n"/>
    </row>
    <row r="46">
      <c r="A46" s="5" t="inlineStr">
        <is>
          <t>H · Schnittstellen</t>
        </is>
      </c>
      <c r="B46" s="6" t="n"/>
      <c r="C46" s="6" t="n"/>
      <c r="D46" s="6" t="n"/>
      <c r="E46" s="6" t="n"/>
      <c r="F46" s="6" t="n"/>
    </row>
    <row r="47">
      <c r="A47" s="7" t="inlineStr">
        <is>
          <t>Ticketing / Kartenverkauf — welche Systeme sind angebunden, und in welche Richtung fließen die Daten?</t>
        </is>
      </c>
      <c r="B47" s="8" t="n"/>
      <c r="C47" s="8" t="n"/>
      <c r="D47" s="8" t="n"/>
      <c r="E47" s="8" t="n"/>
      <c r="F47" s="9" t="n"/>
    </row>
    <row r="48">
      <c r="A48" s="7" t="inlineStr">
        <is>
          <t>Lohnbuchhaltung — lassen sich Arbeitszeiten und Zuschläge exportieren, im Format eures Abrechnungssystems?</t>
        </is>
      </c>
      <c r="B48" s="8" t="n"/>
      <c r="C48" s="8" t="n"/>
      <c r="D48" s="8" t="n"/>
      <c r="E48" s="8" t="n"/>
      <c r="F48" s="9" t="n"/>
    </row>
    <row r="49">
      <c r="A49" s="7" t="inlineStr">
        <is>
          <t>Finanzbuchhaltung — ist ein Abgleich von Plan- und Ist-Zahlen möglich?</t>
        </is>
      </c>
      <c r="B49" s="8" t="n"/>
      <c r="C49" s="8" t="n"/>
      <c r="D49" s="8" t="n"/>
      <c r="E49" s="8" t="n"/>
      <c r="F49" s="9" t="n"/>
    </row>
    <row r="50">
      <c r="A50" s="7" t="inlineStr">
        <is>
          <t>Kalender — können Mitarbeitende ihre Termine per ICS abonnieren, statt PDFs zu erhalten?</t>
        </is>
      </c>
      <c r="B50" s="8" t="n"/>
      <c r="C50" s="8" t="n"/>
      <c r="D50" s="8" t="n"/>
      <c r="E50" s="8" t="n"/>
      <c r="F50" s="9" t="n"/>
    </row>
    <row r="51">
      <c r="A51" s="7" t="inlineStr">
        <is>
          <t>Benutzerverwaltung — SSO, LDAP oder eigenständige Nutzerpflege?</t>
        </is>
      </c>
      <c r="B51" s="8" t="n"/>
      <c r="C51" s="8" t="n"/>
      <c r="D51" s="8" t="n"/>
      <c r="E51" s="8" t="n"/>
      <c r="F51" s="9" t="n"/>
    </row>
    <row r="53">
      <c r="A53" s="10" t="inlineStr">
        <is>
          <t>Quelle und Volltext des Katalogs: Caldero Systems — https://caldero-systems.de/caldero-insights/software-fuer-kulturbetriebe-auswaehlen · frei nutzbar und anpassbar</t>
        </is>
      </c>
    </row>
  </sheetData>
  <dataValidations count="2">
    <dataValidation sqref="B7 B8 B9 B10 B11 B12 B13 B15 B16 B17 B18 B19 B21 B22 B23 B24 B26 B27 B28 B29 B30 B32 B33 B34 B35 B37 B38 B39 B40 B42 B43 B44 B45 B47 B48 B49 B50 B51" showDropDown="0" showInputMessage="0" showErrorMessage="1" allowBlank="1" errorTitle="Ungültige Einstufung" error="Bitte K.o., wichtig oder wünschenswert wählen." type="list">
      <formula1>"K.o.,wichtig,wünschenswert"</formula1>
    </dataValidation>
    <dataValidation sqref="C7 C8 C9 C10 C11 C12 C13 C15 C16 C17 C18 C19 C21 C22 C23 C24 C26 C27 C28 C29 C30 C32 C33 C34 C35 C37 C38 C39 C40 C42 C43 C44 C45 C47 C48 C49 C50 C51 D7 D8 D9 D10 D11 D12 D13 D15 D16 D17 D18 D19 D21 D22 D23 D24 D26 D27 D28 D29 D30 D32 D33 D34 D35 D37 D38 D39 D40 D42 D43 D44 D45 D47 D48 D49 D50 D51 E7 E8 E9 E10 E11 E12 E13 E15 E16 E17 E18 E19 E21 E22 E23 E24 E26 E27 E28 E29 E30 E32 E33 E34 E35 E37 E38 E39 E40 E42 E43 E44 E45 E47 E48 E49 E50 E51" showDropDown="0" showInputMessage="0" showErrorMessage="1" allowBlank="1" errorTitle="Ungültige Bewertung" error="Bitte eine ganze Zahl von 0 bis 5 eintragen." type="whole" operator="between">
      <formula1>0</formula1>
      <formula2>5</formula2>
    </dataValidation>
  </dataValidations>
  <pageMargins left="0.75" right="0.75" top="1" bottom="1" header="0.5" footer="0.5"/>
  <headerFooter>
    <oddHeader/>
    <oddFooter>&amp;L&amp;7 Caldero Systems — https://caldero-systems.de/caldero-insights/software-fuer-kulturbetriebe-auswaehlen&amp;R&amp;7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19"/>
  <sheetViews>
    <sheetView showGridLines="0" workbookViewId="0">
      <selection activeCell="A1" sqref="A1"/>
    </sheetView>
  </sheetViews>
  <sheetFormatPr baseColWidth="8" defaultRowHeight="15"/>
  <cols>
    <col width="34" customWidth="1" min="1" max="1"/>
    <col width="10" customWidth="1" min="2" max="2"/>
    <col width="13" customWidth="1" min="3" max="3"/>
    <col width="13" customWidth="1" min="4" max="4"/>
    <col width="13" customWidth="1" min="5" max="5"/>
  </cols>
  <sheetData>
    <row r="1">
      <c r="A1" s="1" t="inlineStr">
        <is>
          <t>Gewichtung und gewichteter Score</t>
        </is>
      </c>
    </row>
    <row r="2" ht="28" customHeight="1">
      <c r="A2" s="2" t="inlineStr">
        <is>
          <t>Die Gewichte (hell hinterlegt) sind änderbar — vor den Demos festlegen, danach nicht mehr. Je Block fließt der Durchschnitt der 0–5-Bewertungen aus Blatt „Bewertung“ ein; ein noch unbewerteter Block zählt als 0.</t>
        </is>
      </c>
    </row>
    <row r="3" ht="24" customHeight="1">
      <c r="A3" s="11" t="inlineStr">
        <is>
          <t>Faustregel aus dem Katalog: starke eigene IT → B und E höher gewichten; keine IT-Kapazität → F und G höher; unsichere Trägerfinanzierung → C und D nach oben ziehen.</t>
        </is>
      </c>
    </row>
    <row r="5">
      <c r="A5" s="5" t="inlineStr">
        <is>
          <t>Block</t>
        </is>
      </c>
      <c r="B5" s="5" t="inlineStr">
        <is>
          <t>Gewicht</t>
        </is>
      </c>
      <c r="C5" s="5" t="inlineStr">
        <is>
          <t>Ø Anbieter 1</t>
        </is>
      </c>
      <c r="D5" s="5" t="inlineStr">
        <is>
          <t>Ø Anbieter 2</t>
        </is>
      </c>
      <c r="E5" s="5" t="inlineStr">
        <is>
          <t>Ø Anbieter 3</t>
        </is>
      </c>
    </row>
    <row r="6">
      <c r="A6" s="12" t="inlineStr">
        <is>
          <t>A · Funktionale Passung</t>
        </is>
      </c>
      <c r="B6" s="13" t="n">
        <v>0.3</v>
      </c>
      <c r="C6" s="14">
        <f>IFERROR(AVERAGE(Bewertung!C7:C13),0)</f>
        <v/>
      </c>
      <c r="D6" s="14">
        <f>IFERROR(AVERAGE(Bewertung!D7:D13),0)</f>
        <v/>
      </c>
      <c r="E6" s="14">
        <f>IFERROR(AVERAGE(Bewertung!E7:E13),0)</f>
        <v/>
      </c>
    </row>
    <row r="7">
      <c r="A7" s="12" t="inlineStr">
        <is>
          <t>B · Datenhoheit und Betrieb</t>
        </is>
      </c>
      <c r="B7" s="13" t="n">
        <v>0.15</v>
      </c>
      <c r="C7" s="14">
        <f>IFERROR(AVERAGE(Bewertung!C15:C19),0)</f>
        <v/>
      </c>
      <c r="D7" s="14">
        <f>IFERROR(AVERAGE(Bewertung!D15:D19),0)</f>
        <v/>
      </c>
      <c r="E7" s="14">
        <f>IFERROR(AVERAGE(Bewertung!E15:E19),0)</f>
        <v/>
      </c>
    </row>
    <row r="8">
      <c r="A8" s="12" t="inlineStr">
        <is>
          <t>C · Exit und Portabilität</t>
        </is>
      </c>
      <c r="B8" s="13" t="n">
        <v>0.1</v>
      </c>
      <c r="C8" s="14">
        <f>IFERROR(AVERAGE(Bewertung!C21:C24),0)</f>
        <v/>
      </c>
      <c r="D8" s="14">
        <f>IFERROR(AVERAGE(Bewertung!D21:D24),0)</f>
        <v/>
      </c>
      <c r="E8" s="14">
        <f>IFERROR(AVERAGE(Bewertung!E21:E24),0)</f>
        <v/>
      </c>
    </row>
    <row r="9">
      <c r="A9" s="12" t="inlineStr">
        <is>
          <t>D · Lizenz- und Kostenmodell</t>
        </is>
      </c>
      <c r="B9" s="13" t="n">
        <v>0.15</v>
      </c>
      <c r="C9" s="14">
        <f>IFERROR(AVERAGE(Bewertung!C26:C30),0)</f>
        <v/>
      </c>
      <c r="D9" s="14">
        <f>IFERROR(AVERAGE(Bewertung!D26:D30),0)</f>
        <v/>
      </c>
      <c r="E9" s="14">
        <f>IFERROR(AVERAGE(Bewertung!E26:E30),0)</f>
        <v/>
      </c>
    </row>
    <row r="10">
      <c r="A10" s="12" t="inlineStr">
        <is>
          <t>E · Anpassbarkeit</t>
        </is>
      </c>
      <c r="B10" s="13" t="n">
        <v>0.1</v>
      </c>
      <c r="C10" s="14">
        <f>IFERROR(AVERAGE(Bewertung!C32:C35),0)</f>
        <v/>
      </c>
      <c r="D10" s="14">
        <f>IFERROR(AVERAGE(Bewertung!D32:D35),0)</f>
        <v/>
      </c>
      <c r="E10" s="14">
        <f>IFERROR(AVERAGE(Bewertung!E32:E35),0)</f>
        <v/>
      </c>
    </row>
    <row r="11">
      <c r="A11" s="12" t="inlineStr">
        <is>
          <t>F · Einführung und Migration</t>
        </is>
      </c>
      <c r="B11" s="13" t="n">
        <v>0.1</v>
      </c>
      <c r="C11" s="14">
        <f>IFERROR(AVERAGE(Bewertung!C37:C40),0)</f>
        <v/>
      </c>
      <c r="D11" s="14">
        <f>IFERROR(AVERAGE(Bewertung!D37:D40),0)</f>
        <v/>
      </c>
      <c r="E11" s="14">
        <f>IFERROR(AVERAGE(Bewertung!E37:E40),0)</f>
        <v/>
      </c>
    </row>
    <row r="12">
      <c r="A12" s="12" t="inlineStr">
        <is>
          <t>G · Anbieter und Support</t>
        </is>
      </c>
      <c r="B12" s="13" t="n">
        <v>0.05</v>
      </c>
      <c r="C12" s="14">
        <f>IFERROR(AVERAGE(Bewertung!C42:C45),0)</f>
        <v/>
      </c>
      <c r="D12" s="14">
        <f>IFERROR(AVERAGE(Bewertung!D42:D45),0)</f>
        <v/>
      </c>
      <c r="E12" s="14">
        <f>IFERROR(AVERAGE(Bewertung!E42:E45),0)</f>
        <v/>
      </c>
    </row>
    <row r="13">
      <c r="A13" s="12" t="inlineStr">
        <is>
          <t>H · Schnittstellen</t>
        </is>
      </c>
      <c r="B13" s="13" t="n">
        <v>0.05</v>
      </c>
      <c r="C13" s="14">
        <f>IFERROR(AVERAGE(Bewertung!C47:C51),0)</f>
        <v/>
      </c>
      <c r="D13" s="14">
        <f>IFERROR(AVERAGE(Bewertung!D47:D51),0)</f>
        <v/>
      </c>
      <c r="E13" s="14">
        <f>IFERROR(AVERAGE(Bewertung!E47:E51),0)</f>
        <v/>
      </c>
    </row>
    <row r="14">
      <c r="A14" s="15" t="inlineStr">
        <is>
          <t>Summe der Gewichte</t>
        </is>
      </c>
      <c r="B14" s="16">
        <f>SUM(B6:B13)</f>
        <v/>
      </c>
      <c r="C14" s="12">
        <f>IF(B14=1,"OK — 100 %","Achtung: Gewichte ergeben nicht 100 %")</f>
        <v/>
      </c>
      <c r="D14" s="17" t="n"/>
      <c r="E14" s="17" t="n"/>
    </row>
    <row r="16">
      <c r="A16" s="5" t="inlineStr">
        <is>
          <t>Gewichteter Score (0–5)</t>
        </is>
      </c>
      <c r="B16" s="6" t="n"/>
      <c r="C16" s="18">
        <f>SUMPRODUCT($B$6:$B$13,C6:C13)</f>
        <v/>
      </c>
      <c r="D16" s="18">
        <f>SUMPRODUCT($B$6:$B$13,D6:D13)</f>
        <v/>
      </c>
      <c r="E16" s="18">
        <f>SUMPRODUCT($B$6:$B$13,E6:E13)</f>
        <v/>
      </c>
    </row>
    <row r="18">
      <c r="A18" s="19" t="inlineStr">
        <is>
          <t>K.o.-Kriterien werden nicht verrechnet: Ein nicht erfülltes K.o.-Kriterium schließt einen Anbieter unabhängig vom Score aus.</t>
        </is>
      </c>
    </row>
    <row r="19">
      <c r="A19" s="10" t="inlineStr">
        <is>
          <t>Quelle: Caldero Systems — https://caldero-systems.de/caldero-insights/software-fuer-kulturbetriebe-auswaehlen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9"/>
  <sheetViews>
    <sheetView showGridLines="0" workbookViewId="0">
      <selection activeCell="A1" sqref="A1"/>
    </sheetView>
  </sheetViews>
  <sheetFormatPr baseColWidth="8" defaultRowHeight="15"/>
  <cols>
    <col width="110" customWidth="1" min="1" max="1"/>
  </cols>
  <sheetData>
    <row r="1">
      <c r="A1" s="20" t="inlineStr">
        <is>
          <t>Hinweise zum Anforderungskatalog</t>
        </is>
      </c>
    </row>
    <row r="3">
      <c r="A3" s="21" t="inlineStr">
        <is>
          <t>Vor der Marktrecherche: vier Vorfragen</t>
        </is>
      </c>
    </row>
    <row r="4" ht="24" customHeight="1">
      <c r="A4" s="2" t="inlineStr">
        <is>
          <t>Diese vier Fragen sollten intern beantwortet sein, bevor die erste Demo stattfindet. Sie bestimmen, welche Kriterien im weiteren Verlauf überhaupt Gewicht haben.</t>
        </is>
      </c>
    </row>
    <row r="6">
      <c r="A6" s="22" t="inlineStr">
        <is>
          <t>1. Was ist der eigentliche Schmerzpunkt?</t>
        </is>
      </c>
    </row>
    <row r="7" ht="48" customHeight="1">
      <c r="A7" s="23" t="inlineStr">
        <is>
          <t>Nicht „wir wollen digitalisieren“, sondern: Welcher konkrete Ablauf kostet aktuell die meiste Zeit oder erzeugt die meisten Fehler? Der Dienstplan, der dreimal die Woche neu verteilt wird? Der Fundus, den niemand vollständig kennt? Die Budgetzahlen, die zwischen Produktion und Verwaltung auseinanderlaufen? Systeme, die für den falschen Schmerzpunkt ausgewählt wurden, werden nicht genutzt.</t>
        </is>
      </c>
    </row>
    <row r="9">
      <c r="A9" s="22" t="inlineStr">
        <is>
          <t>2. Wer sind die Key-User*innen — namentlich?</t>
        </is>
      </c>
    </row>
    <row r="10" ht="48" customHeight="1">
      <c r="A10" s="23" t="inlineStr">
        <is>
          <t>Nicht Abteilungen, sondern Personen. Wer wird das System täglich bedienen, wer wöchentlich, wer nur zur Berichtslegung? Wenn diese Personen nicht in der Auswahl sitzen, scheitert die Einführung später an ihnen — zu Recht.</t>
        </is>
      </c>
    </row>
    <row r="12">
      <c r="A12" s="22" t="inlineStr">
        <is>
          <t>3. Was ist der realistische Startumfang?</t>
        </is>
      </c>
    </row>
    <row r="13" ht="48" customHeight="1">
      <c r="A13" s="23" t="inlineStr">
        <is>
          <t>Ein Bereich, sauber eingeführt, ist mehr wert als sechs Bereiche halb. Die Frage an jeden Anbieter lautet: Können wir mit einem Bereich starten und später erweitern — und was kostet diese Erweiterung dann?</t>
        </is>
      </c>
    </row>
    <row r="15">
      <c r="A15" s="22" t="inlineStr">
        <is>
          <t>4. Wer soll das System betreiben?</t>
        </is>
      </c>
    </row>
    <row r="16" ht="48" customHeight="1">
      <c r="A16" s="23" t="inlineStr">
        <is>
          <t>Eigene IT, der Anbieter, ein dritter Dienstleister, das kommunale Rechenzentrum? Diese Antwort schließt Optionen aus, bevor Funktionen überhaupt relevant werden.</t>
        </is>
      </c>
    </row>
    <row r="18">
      <c r="A18" s="21" t="inlineStr">
        <is>
          <t>Fünf Fragen, die Häuser regelmäßig zu spät stellen</t>
        </is>
      </c>
    </row>
    <row r="20">
      <c r="A20" s="24" t="inlineStr">
        <is>
          <t>1. Was kostet uns dieses System, wenn wir in drei Jahren doppelt so viele Nutzer*innen haben?</t>
        </is>
      </c>
    </row>
    <row r="21">
      <c r="A21" s="24" t="inlineStr">
        <is>
          <t>2. In welchem Format bekommen wir unsere Daten zurück — und hat das schon einmal jemand getestet?</t>
        </is>
      </c>
    </row>
    <row r="22">
      <c r="A22" s="24" t="inlineStr">
        <is>
          <t>3. Wer entscheidet, welche Funktionen als Nächstes entwickelt werden?</t>
        </is>
      </c>
    </row>
    <row r="23">
      <c r="A23" s="24" t="inlineStr">
        <is>
          <t>4. Was von dem, was uns in der Demo gezeigt wurde, ist Standard und was ist Projektgeschäft?</t>
        </is>
      </c>
    </row>
    <row r="24">
      <c r="A24" s="24" t="inlineStr">
        <is>
          <t>5. Wenn wir in fünf Jahren wechseln wollen — was genau steht dem im Weg?</t>
        </is>
      </c>
    </row>
    <row r="26" ht="24" customHeight="1">
      <c r="A26" s="2" t="inlineStr">
        <is>
          <t>Empfehlung: Jeden Katalogpunkt vorab als K.o.-Kriterium, wichtig oder wünschenswert einstufen — und diese Einstufung nicht mehr ändern, nachdem die erste Demo beeindruckt hat.</t>
        </is>
      </c>
    </row>
    <row r="28">
      <c r="A28" s="25" t="inlineStr">
        <is>
          <t>Quelle und Volltext: Caldero Systems — https://caldero-systems.de/caldero-insights/software-fuer-kulturbetriebe-auswaehlen</t>
        </is>
      </c>
    </row>
    <row r="29" ht="24" customHeight="1">
      <c r="A29" s="25" t="inlineStr">
        <is>
          <t>Dieser Katalog ist anbieterneutral formuliert und frei nutzbar — auch als Grundlage für ein Leistungsverzeichnis. Weitergabe und Anpassung sind ausdrücklich erlaubt.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2026-08-25T14:00:05Z</dcterms:created>
  <dcterms:modified xsi:type="dcterms:W3CDTF">2026-08-25T14:00:05Z</dcterms:modified>
</cp:coreProperties>
</file>